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2384" windowHeight="8952" activeTab="0"/>
  </bookViews>
  <sheets>
    <sheet name="Instructions" sheetId="1" r:id="rId1"/>
    <sheet name="Personnel" sheetId="2" r:id="rId2"/>
    <sheet name="Indirect Expenses" sheetId="3" r:id="rId3"/>
    <sheet name="Program Budget" sheetId="4" r:id="rId4"/>
    <sheet name="Sheet2" sheetId="5" r:id="rId5"/>
    <sheet name="Sheet3" sheetId="6" r:id="rId6"/>
  </sheets>
  <definedNames/>
  <calcPr fullCalcOnLoad="1"/>
</workbook>
</file>

<file path=xl/comments2.xml><?xml version="1.0" encoding="utf-8"?>
<comments xmlns="http://schemas.openxmlformats.org/spreadsheetml/2006/main">
  <authors>
    <author>Waddy Thompson</author>
  </authors>
  <commentList>
    <comment ref="B3" authorId="0">
      <text>
        <r>
          <rPr>
            <b/>
            <sz val="8"/>
            <rFont val="Tahoma"/>
            <family val="0"/>
          </rPr>
          <t>Remember: 1 day of work per week = 20% of time.</t>
        </r>
        <r>
          <rPr>
            <sz val="8"/>
            <rFont val="Tahoma"/>
            <family val="0"/>
          </rPr>
          <t xml:space="preserve">
</t>
        </r>
      </text>
    </comment>
  </commentList>
</comments>
</file>

<file path=xl/comments3.xml><?xml version="1.0" encoding="utf-8"?>
<comments xmlns="http://schemas.openxmlformats.org/spreadsheetml/2006/main">
  <authors>
    <author>Waddy Thompson</author>
  </authors>
  <commentList>
    <comment ref="A8" authorId="0">
      <text>
        <r>
          <rPr>
            <sz val="8"/>
            <rFont val="Tahoma"/>
            <family val="0"/>
          </rPr>
          <t xml:space="preserve">Such as capital expenses for a building or equipment or money that is regranted.
</t>
        </r>
      </text>
    </comment>
    <comment ref="A16" authorId="0">
      <text>
        <r>
          <rPr>
            <sz val="8"/>
            <rFont val="Tahoma"/>
            <family val="2"/>
          </rPr>
          <t>Do not include rental of space used exclusively for the project. That is a direct expense.</t>
        </r>
        <r>
          <rPr>
            <sz val="8"/>
            <rFont val="Tahoma"/>
            <family val="0"/>
          </rPr>
          <t xml:space="preserve">
</t>
        </r>
      </text>
    </comment>
    <comment ref="A17" authorId="0">
      <text>
        <r>
          <rPr>
            <sz val="8"/>
            <rFont val="Tahoma"/>
            <family val="2"/>
          </rPr>
          <t>Similarly with utilities, do not include any associated only with the project.</t>
        </r>
      </text>
    </comment>
    <comment ref="A20" authorId="0">
      <text>
        <r>
          <rPr>
            <sz val="8"/>
            <rFont val="Tahoma"/>
            <family val="2"/>
          </rPr>
          <t>If clients will make payments by credit card to take part in the project, those fees are direct costs.</t>
        </r>
        <r>
          <rPr>
            <sz val="8"/>
            <rFont val="Tahoma"/>
            <family val="0"/>
          </rPr>
          <t xml:space="preserve">
</t>
        </r>
      </text>
    </comment>
    <comment ref="A15" authorId="0">
      <text>
        <r>
          <rPr>
            <sz val="8"/>
            <rFont val="Tahoma"/>
            <family val="0"/>
          </rPr>
          <t xml:space="preserve">Change the formular to reflect the fringe benefit rate at your charity.
</t>
        </r>
      </text>
    </comment>
  </commentList>
</comments>
</file>

<file path=xl/comments4.xml><?xml version="1.0" encoding="utf-8"?>
<comments xmlns="http://schemas.openxmlformats.org/spreadsheetml/2006/main">
  <authors>
    <author>Waddy Thompson</author>
  </authors>
  <commentList>
    <comment ref="B10" authorId="0">
      <text>
        <r>
          <rPr>
            <b/>
            <sz val="8"/>
            <rFont val="Tahoma"/>
            <family val="0"/>
          </rPr>
          <t xml:space="preserve">Type in the percentage used by your charity for fringe benefits.
</t>
        </r>
        <r>
          <rPr>
            <sz val="8"/>
            <rFont val="Tahoma"/>
            <family val="0"/>
          </rPr>
          <t xml:space="preserve">
</t>
        </r>
      </text>
    </comment>
    <comment ref="A12" authorId="0">
      <text>
        <r>
          <rPr>
            <b/>
            <sz val="8"/>
            <rFont val="Tahoma"/>
            <family val="2"/>
          </rPr>
          <t xml:space="preserve">Explain who these are in the budget narrative or a footnote.
</t>
        </r>
        <r>
          <rPr>
            <sz val="8"/>
            <rFont val="Tahoma"/>
            <family val="0"/>
          </rPr>
          <t xml:space="preserve">
</t>
        </r>
      </text>
    </comment>
    <comment ref="A18" authorId="0">
      <text>
        <r>
          <rPr>
            <b/>
            <sz val="8"/>
            <rFont val="Tahoma"/>
            <family val="0"/>
          </rPr>
          <t>Every program will not have the same expense items. Adjust these for your program.</t>
        </r>
        <r>
          <rPr>
            <sz val="8"/>
            <rFont val="Tahoma"/>
            <family val="0"/>
          </rPr>
          <t xml:space="preserve">
</t>
        </r>
      </text>
    </comment>
    <comment ref="A19" authorId="0">
      <text>
        <r>
          <rPr>
            <b/>
            <sz val="8"/>
            <rFont val="Tahoma"/>
            <family val="0"/>
          </rPr>
          <t>Do not include regular rent that is part of the indirect rate. This is for any space you have to rent just for this program</t>
        </r>
        <r>
          <rPr>
            <sz val="8"/>
            <rFont val="Tahoma"/>
            <family val="0"/>
          </rPr>
          <t xml:space="preserve">
</t>
        </r>
      </text>
    </comment>
    <comment ref="A20" authorId="0">
      <text>
        <r>
          <rPr>
            <b/>
            <sz val="8"/>
            <rFont val="Tahoma"/>
            <family val="0"/>
          </rPr>
          <t>Long distance and a portion of local service directly related to this program.</t>
        </r>
        <r>
          <rPr>
            <sz val="8"/>
            <rFont val="Tahoma"/>
            <family val="0"/>
          </rPr>
          <t xml:space="preserve">
</t>
        </r>
      </text>
    </comment>
    <comment ref="A21" authorId="0">
      <text>
        <r>
          <rPr>
            <b/>
            <sz val="8"/>
            <rFont val="Tahoma"/>
            <family val="0"/>
          </rPr>
          <t xml:space="preserve">Some funders may ask for travel details broken out by transportation, housing, and per diems.
</t>
        </r>
        <r>
          <rPr>
            <sz val="8"/>
            <rFont val="Tahoma"/>
            <family val="0"/>
          </rPr>
          <t xml:space="preserve">
</t>
        </r>
      </text>
    </comment>
    <comment ref="A30" authorId="0">
      <text>
        <r>
          <rPr>
            <b/>
            <sz val="8"/>
            <rFont val="Tahoma"/>
            <family val="0"/>
          </rPr>
          <t xml:space="preserve">If you have to buy a new computer to carry out the project, claim the entire cost here.  In some cases, you will be asked to spread this cost over several years.
</t>
        </r>
        <r>
          <rPr>
            <sz val="8"/>
            <rFont val="Tahoma"/>
            <family val="0"/>
          </rPr>
          <t xml:space="preserve">
</t>
        </r>
      </text>
    </comment>
    <comment ref="A31" authorId="0">
      <text>
        <r>
          <rPr>
            <b/>
            <sz val="8"/>
            <rFont val="Tahoma"/>
            <family val="0"/>
          </rPr>
          <t xml:space="preserve">Any money paid directly to clients.
</t>
        </r>
        <r>
          <rPr>
            <sz val="8"/>
            <rFont val="Tahoma"/>
            <family val="0"/>
          </rPr>
          <t xml:space="preserve">
</t>
        </r>
      </text>
    </comment>
    <comment ref="A32" authorId="0">
      <text>
        <r>
          <rPr>
            <b/>
            <sz val="8"/>
            <rFont val="Tahoma"/>
            <family val="0"/>
          </rPr>
          <t>Keep this small in relation to other program expenses.</t>
        </r>
        <r>
          <rPr>
            <sz val="8"/>
            <rFont val="Tahoma"/>
            <family val="0"/>
          </rPr>
          <t xml:space="preserve">
</t>
        </r>
      </text>
    </comment>
    <comment ref="A35" authorId="0">
      <text>
        <r>
          <rPr>
            <b/>
            <sz val="8"/>
            <rFont val="Tahoma"/>
            <family val="0"/>
          </rPr>
          <t>If using a negotiated rate with a government funder, you will need to type over the forumlas here.</t>
        </r>
        <r>
          <rPr>
            <sz val="8"/>
            <rFont val="Tahoma"/>
            <family val="0"/>
          </rPr>
          <t xml:space="preserve">
</t>
        </r>
      </text>
    </comment>
    <comment ref="A39" authorId="0">
      <text>
        <r>
          <rPr>
            <b/>
            <sz val="8"/>
            <rFont val="Tahoma"/>
            <family val="0"/>
          </rPr>
          <t xml:space="preserve">Be specific: </t>
        </r>
        <r>
          <rPr>
            <sz val="8"/>
            <rFont val="Tahoma"/>
            <family val="0"/>
          </rPr>
          <t xml:space="preserve">
Insert names of other funders. Include the GOS allocation line only if you must do so to make the budget balance.
</t>
        </r>
      </text>
    </comment>
    <comment ref="A40" authorId="0">
      <text>
        <r>
          <rPr>
            <b/>
            <sz val="8"/>
            <rFont val="Tahoma"/>
            <family val="0"/>
          </rPr>
          <t>Type the name of the funder you're applying to in the brackets.</t>
        </r>
        <r>
          <rPr>
            <sz val="8"/>
            <rFont val="Tahoma"/>
            <family val="0"/>
          </rPr>
          <t xml:space="preserve">
</t>
        </r>
      </text>
    </comment>
    <comment ref="A46" authorId="0">
      <text>
        <r>
          <rPr>
            <b/>
            <sz val="8"/>
            <rFont val="Tahoma"/>
            <family val="0"/>
          </rPr>
          <t>Your program may not have any earned income (most do not), in which case you would delete these rows.</t>
        </r>
        <r>
          <rPr>
            <sz val="8"/>
            <rFont val="Tahoma"/>
            <family val="0"/>
          </rPr>
          <t xml:space="preserve">
</t>
        </r>
      </text>
    </comment>
    <comment ref="A52" authorId="0">
      <text>
        <r>
          <rPr>
            <b/>
            <sz val="8"/>
            <rFont val="Tahoma"/>
            <family val="0"/>
          </rPr>
          <t xml:space="preserve">This number should ALWAYS be $0. You may need to round up the indirect rate or adjust expenses to achieve this.
</t>
        </r>
        <r>
          <rPr>
            <sz val="8"/>
            <rFont val="Tahoma"/>
            <family val="0"/>
          </rPr>
          <t xml:space="preserve">
</t>
        </r>
      </text>
    </comment>
    <comment ref="A43" authorId="0">
      <text>
        <r>
          <rPr>
            <sz val="8"/>
            <rFont val="Tahoma"/>
            <family val="0"/>
          </rPr>
          <t xml:space="preserve">This allocation may not be necessary. Use only if you must to balance the budget.
</t>
        </r>
      </text>
    </comment>
  </commentList>
</comments>
</file>

<file path=xl/sharedStrings.xml><?xml version="1.0" encoding="utf-8"?>
<sst xmlns="http://schemas.openxmlformats.org/spreadsheetml/2006/main" count="118" uniqueCount="94">
  <si>
    <t>Indirect Expenses Worksheet</t>
  </si>
  <si>
    <t>(The numbers in column B are presented as examples. The numbers you enter in column C will be automatically inserted into the Program Budget Worksheet.)</t>
  </si>
  <si>
    <t>To determine your charity's indirect rate:</t>
  </si>
  <si>
    <t>Total expense budget</t>
  </si>
  <si>
    <t>(Can be for current or most recently completed fiscal year.)</t>
  </si>
  <si>
    <t>Exceptional expenses</t>
  </si>
  <si>
    <t>Formula: Do Not Type In This Cell.</t>
  </si>
  <si>
    <t>Total indirect expenses</t>
  </si>
  <si>
    <t>Indirect rate =</t>
  </si>
  <si>
    <t>Rent</t>
  </si>
  <si>
    <t>Utilities</t>
  </si>
  <si>
    <t>Insurance</t>
  </si>
  <si>
    <t>Accounting fees</t>
  </si>
  <si>
    <t>Bank charges</t>
  </si>
  <si>
    <t>Salaries: fundraising staff</t>
  </si>
  <si>
    <t>Salaries: accounting staff</t>
  </si>
  <si>
    <t>Salaries: other purely administrative staff</t>
  </si>
  <si>
    <t xml:space="preserve">  Subtotal admin. Salaries</t>
  </si>
  <si>
    <t>Fringe benefits for admin. Salaries @ 20%</t>
  </si>
  <si>
    <t>Formula: Do Not Type In This Cell except to change fringe benefit rate.</t>
  </si>
  <si>
    <t>Example</t>
  </si>
  <si>
    <t>Enter</t>
  </si>
  <si>
    <t xml:space="preserve">If you intend to use this Workbook again, use a "Save As" command to create a new file. </t>
  </si>
  <si>
    <t>If using this workbook for an actual budget, be sure to delete cell comments if submitting it electronically.</t>
  </si>
  <si>
    <t>See Chapter 15 for a discussion on preparing program budgets.</t>
  </si>
  <si>
    <t>Program Budget Worksheet</t>
  </si>
  <si>
    <t>Expenses</t>
  </si>
  <si>
    <t>Personnel</t>
  </si>
  <si>
    <t>Formulas: Do Not Type in any columns in the salaried personnel section</t>
  </si>
  <si>
    <t>Subtotal Salaried Personnel</t>
  </si>
  <si>
    <t>Formula: Do Not Type in Column C.</t>
  </si>
  <si>
    <t>Fringe Benefits</t>
  </si>
  <si>
    <t>Total Salaried Personnel</t>
  </si>
  <si>
    <t>Hourly employees</t>
  </si>
  <si>
    <t xml:space="preserve">Consultant #1 </t>
  </si>
  <si>
    <t>Consultant #2</t>
  </si>
  <si>
    <t>Total Non-Salaried Personnel</t>
  </si>
  <si>
    <t>TOTAL PERSONNEL</t>
  </si>
  <si>
    <t>Direct Expenses</t>
  </si>
  <si>
    <t>Space rental</t>
  </si>
  <si>
    <t>Telephone</t>
  </si>
  <si>
    <t>Travel</t>
  </si>
  <si>
    <t>Supplies</t>
  </si>
  <si>
    <t>Printing</t>
  </si>
  <si>
    <t>Postage and delivery</t>
  </si>
  <si>
    <t>Mailing costs</t>
  </si>
  <si>
    <t>Advertising and marketing</t>
  </si>
  <si>
    <t>Web site</t>
  </si>
  <si>
    <t>Conference fees</t>
  </si>
  <si>
    <t>Membership and subscriptions</t>
  </si>
  <si>
    <t>Equipment</t>
  </si>
  <si>
    <t>Regrants</t>
  </si>
  <si>
    <t>Contingency</t>
  </si>
  <si>
    <t>TOTAL DIRECT EXPENSES</t>
  </si>
  <si>
    <t>Indirect expenses</t>
  </si>
  <si>
    <t>Formula: Do Not Type in Column B or C. BE SURE TO ADD CORRECT COSTS IN THE INDIRECT WORKSHEET!</t>
  </si>
  <si>
    <t>TOTAL EXPENSES</t>
  </si>
  <si>
    <t>Income</t>
  </si>
  <si>
    <t>Requested from [this funder]</t>
  </si>
  <si>
    <t>Other funder #1</t>
  </si>
  <si>
    <t>Other funder #2</t>
  </si>
  <si>
    <t>Allocation from GOS</t>
  </si>
  <si>
    <t>Subtotal contributed income</t>
  </si>
  <si>
    <t>Service fees</t>
  </si>
  <si>
    <t>Any other earned income</t>
  </si>
  <si>
    <t>Subtotal earned income</t>
  </si>
  <si>
    <t>TOTAL INCOME</t>
  </si>
  <si>
    <t>Program Surplus (Deficit)</t>
  </si>
  <si>
    <t>Personnel Worksheet</t>
  </si>
  <si>
    <t>Position title</t>
  </si>
  <si>
    <t>Percent of time working on this program</t>
  </si>
  <si>
    <t>Annual Salary</t>
  </si>
  <si>
    <t>Salary Allocated to this Program</t>
  </si>
  <si>
    <t>Project director</t>
  </si>
  <si>
    <t>Formulas: Do Not Type In Column D.</t>
  </si>
  <si>
    <t>Teachers (2)</t>
  </si>
  <si>
    <t>Insert additional lines above if more than four staff members or types of staff members will work on the program. You will then have to add additional line in the Program Budget as well.</t>
  </si>
  <si>
    <t>For a general operating support budget, you do not need to use the personnel and indirect expenses worksheets, as your total costs are used in an operating budget.</t>
  </si>
  <si>
    <t>Instructions for Project Budget Builder</t>
  </si>
  <si>
    <t>This budget workbook is intended to assist you in preparing a program budget. Every charity will have types of expenses that are particular to it. You should adapt this workbook to your own needs.</t>
  </si>
  <si>
    <t>Base expenses</t>
  </si>
  <si>
    <t>These two sample salaries will not be inclluded in the total</t>
  </si>
  <si>
    <r>
      <t>Cell comments</t>
    </r>
    <r>
      <rPr>
        <sz val="12"/>
        <rFont val="Verdana"/>
        <family val="2"/>
      </rPr>
      <t xml:space="preserve"> have been added throughout to provide additional hints. To see them, simply mouse over any cell with a red mark in the upper right corner.</t>
    </r>
  </si>
  <si>
    <r>
      <rPr>
        <b/>
        <sz val="12"/>
        <rFont val="Verdana"/>
        <family val="2"/>
      </rPr>
      <t xml:space="preserve">Step 1: </t>
    </r>
    <r>
      <rPr>
        <sz val="12"/>
        <rFont val="Verdana"/>
        <family val="2"/>
      </rPr>
      <t xml:space="preserve">You will find here a </t>
    </r>
    <r>
      <rPr>
        <b/>
        <sz val="12"/>
        <rFont val="Verdana"/>
        <family val="2"/>
      </rPr>
      <t>Personnel Worksheet</t>
    </r>
    <r>
      <rPr>
        <sz val="12"/>
        <rFont val="Verdana"/>
        <family val="2"/>
      </rPr>
      <t>. Start with this page by entering the salaries of staff working on the program and the percentages of time each spends. Formulas will work out the allocation for your program and place them (for up to 4 staff members) in the Program Budget.</t>
    </r>
  </si>
  <si>
    <r>
      <rPr>
        <b/>
        <sz val="12"/>
        <rFont val="Verdana"/>
        <family val="2"/>
      </rPr>
      <t xml:space="preserve">Step 2: </t>
    </r>
    <r>
      <rPr>
        <sz val="12"/>
        <rFont val="Verdana"/>
        <family val="2"/>
      </rPr>
      <t xml:space="preserve">The </t>
    </r>
    <r>
      <rPr>
        <b/>
        <sz val="12"/>
        <rFont val="Verdana"/>
        <family val="2"/>
      </rPr>
      <t>Indirect Expense Worksheet</t>
    </r>
    <r>
      <rPr>
        <sz val="12"/>
        <rFont val="Verdana"/>
        <family val="2"/>
      </rPr>
      <t xml:space="preserve"> will assist you in calculating the indirect expenses for your charity. It will then also enter the resultant amount in the Program Budget.</t>
    </r>
  </si>
  <si>
    <r>
      <rPr>
        <b/>
        <sz val="12"/>
        <rFont val="Verdana"/>
        <family val="2"/>
      </rPr>
      <t>Step 3:</t>
    </r>
    <r>
      <rPr>
        <sz val="12"/>
        <rFont val="Verdana"/>
        <family val="2"/>
      </rPr>
      <t xml:space="preserve"> Go to the Program Budget and fill in the other budget items</t>
    </r>
  </si>
  <si>
    <t>NOTE:</t>
  </si>
  <si>
    <t>(The first two items are examples and aren't included in totals here nor will they be included in the Program Budget. This worksheet is for salaried personnel only. Do not include consultants.)</t>
  </si>
  <si>
    <t>Your Costs in this Column</t>
  </si>
  <si>
    <t>enter your information</t>
  </si>
  <si>
    <t>Enter Your information in this column except where the formula warnings appear</t>
  </si>
  <si>
    <t>Add additional lines to this section as needed</t>
  </si>
  <si>
    <t>If you have a large number of funders, group them together and only present</t>
  </si>
  <si>
    <t>subtotals, such as Foundations $70,000; Corporations $25,000; etc.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</si>
</sst>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
  </numFmts>
  <fonts count="50">
    <font>
      <sz val="10"/>
      <name val="Arial"/>
      <family val="0"/>
    </font>
    <font>
      <b/>
      <sz val="10"/>
      <name val="Verdana"/>
      <family val="2"/>
    </font>
    <font>
      <sz val="10"/>
      <name val="Verdana"/>
      <family val="2"/>
    </font>
    <font>
      <sz val="10"/>
      <color indexed="10"/>
      <name val="Verdana"/>
      <family val="2"/>
    </font>
    <font>
      <sz val="8"/>
      <name val="Tahoma"/>
      <family val="0"/>
    </font>
    <font>
      <b/>
      <sz val="8"/>
      <name val="Tahoma"/>
      <family val="0"/>
    </font>
    <font>
      <b/>
      <sz val="12"/>
      <name val="Verdana"/>
      <family val="2"/>
    </font>
    <font>
      <sz val="8"/>
      <name val="Arial"/>
      <family val="0"/>
    </font>
    <font>
      <sz val="12"/>
      <name val="Verdana"/>
      <family val="2"/>
    </font>
    <font>
      <sz val="12"/>
      <name val="Arial"/>
      <family val="2"/>
    </font>
    <font>
      <u val="single"/>
      <sz val="10"/>
      <name val="Verdana"/>
      <family val="2"/>
    </font>
    <font>
      <i/>
      <sz val="10"/>
      <name val="Verdana"/>
      <family val="2"/>
    </font>
    <font>
      <i/>
      <sz val="12"/>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Verdana"/>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xf>
    <xf numFmtId="164" fontId="2" fillId="0" borderId="0" xfId="0" applyNumberFormat="1" applyFont="1" applyAlignment="1">
      <alignment/>
    </xf>
    <xf numFmtId="0" fontId="2" fillId="0" borderId="0" xfId="0" applyFont="1" applyAlignment="1">
      <alignment/>
    </xf>
    <xf numFmtId="0" fontId="2" fillId="0" borderId="0" xfId="0" applyFont="1" applyAlignment="1">
      <alignment/>
    </xf>
    <xf numFmtId="3" fontId="2" fillId="0" borderId="0" xfId="0" applyNumberFormat="1" applyFont="1" applyAlignment="1">
      <alignment/>
    </xf>
    <xf numFmtId="0" fontId="2" fillId="0" borderId="0" xfId="0" applyFont="1" applyAlignment="1" quotePrefix="1">
      <alignment/>
    </xf>
    <xf numFmtId="164" fontId="2" fillId="0" borderId="10" xfId="0" applyNumberFormat="1" applyFont="1" applyBorder="1" applyAlignment="1">
      <alignment/>
    </xf>
    <xf numFmtId="3" fontId="2" fillId="0" borderId="10" xfId="0" applyNumberFormat="1" applyFont="1" applyBorder="1" applyAlignment="1">
      <alignment/>
    </xf>
    <xf numFmtId="0" fontId="3" fillId="0" borderId="0" xfId="0" applyFont="1" applyAlignment="1">
      <alignment/>
    </xf>
    <xf numFmtId="0" fontId="0" fillId="0" borderId="0" xfId="0" applyAlignment="1">
      <alignment/>
    </xf>
    <xf numFmtId="164" fontId="0" fillId="0" borderId="0" xfId="0" applyNumberFormat="1" applyAlignment="1">
      <alignment/>
    </xf>
    <xf numFmtId="164" fontId="2" fillId="33" borderId="0" xfId="0" applyNumberFormat="1" applyFont="1" applyFill="1" applyAlignment="1">
      <alignment/>
    </xf>
    <xf numFmtId="164" fontId="2" fillId="33" borderId="10" xfId="0" applyNumberFormat="1" applyFont="1" applyFill="1" applyBorder="1" applyAlignment="1">
      <alignment/>
    </xf>
    <xf numFmtId="164" fontId="2" fillId="33" borderId="11" xfId="0" applyNumberFormat="1" applyFont="1" applyFill="1" applyBorder="1" applyAlignment="1">
      <alignment/>
    </xf>
    <xf numFmtId="3" fontId="2" fillId="0" borderId="11" xfId="0" applyNumberFormat="1" applyFont="1" applyBorder="1" applyAlignment="1">
      <alignment/>
    </xf>
    <xf numFmtId="164" fontId="2" fillId="0" borderId="0" xfId="0" applyNumberFormat="1" applyFont="1" applyFill="1" applyAlignment="1">
      <alignment/>
    </xf>
    <xf numFmtId="3" fontId="2" fillId="0" borderId="0" xfId="0" applyNumberFormat="1" applyFont="1" applyFill="1" applyAlignment="1">
      <alignment/>
    </xf>
    <xf numFmtId="3" fontId="2" fillId="0" borderId="10" xfId="0" applyNumberFormat="1" applyFont="1" applyFill="1" applyBorder="1" applyAlignment="1">
      <alignment/>
    </xf>
    <xf numFmtId="164" fontId="1" fillId="33" borderId="0" xfId="0" applyNumberFormat="1" applyFont="1" applyFill="1" applyAlignment="1">
      <alignment/>
    </xf>
    <xf numFmtId="3" fontId="1" fillId="0" borderId="0" xfId="0" applyNumberFormat="1" applyFont="1" applyAlignment="1">
      <alignment/>
    </xf>
    <xf numFmtId="164" fontId="1" fillId="0" borderId="0" xfId="0" applyNumberFormat="1" applyFont="1" applyFill="1" applyAlignment="1">
      <alignment/>
    </xf>
    <xf numFmtId="0" fontId="2" fillId="0" borderId="12" xfId="0" applyFont="1" applyBorder="1" applyAlignment="1">
      <alignment/>
    </xf>
    <xf numFmtId="165" fontId="1" fillId="33" borderId="13" xfId="0" applyNumberFormat="1" applyFont="1" applyFill="1" applyBorder="1" applyAlignment="1">
      <alignment/>
    </xf>
    <xf numFmtId="165" fontId="1" fillId="0" borderId="14" xfId="0" applyNumberFormat="1" applyFont="1" applyFill="1" applyBorder="1" applyAlignment="1">
      <alignment/>
    </xf>
    <xf numFmtId="0" fontId="6" fillId="0" borderId="0" xfId="0" applyFont="1" applyAlignment="1">
      <alignment/>
    </xf>
    <xf numFmtId="0" fontId="1" fillId="0" borderId="0" xfId="0" applyFont="1" applyAlignment="1">
      <alignment/>
    </xf>
    <xf numFmtId="164" fontId="1" fillId="33" borderId="11" xfId="0" applyNumberFormat="1" applyFont="1" applyFill="1" applyBorder="1" applyAlignment="1">
      <alignment horizontal="center"/>
    </xf>
    <xf numFmtId="0" fontId="1" fillId="0" borderId="0" xfId="0" applyFont="1" applyAlignment="1">
      <alignment horizontal="center"/>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9" fontId="2" fillId="0" borderId="0" xfId="0" applyNumberFormat="1" applyFont="1" applyAlignment="1">
      <alignment/>
    </xf>
    <xf numFmtId="0" fontId="10" fillId="0" borderId="0" xfId="0" applyFont="1" applyAlignment="1">
      <alignment/>
    </xf>
    <xf numFmtId="164" fontId="2" fillId="0" borderId="15" xfId="0" applyNumberFormat="1" applyFont="1" applyBorder="1" applyAlignment="1">
      <alignment/>
    </xf>
    <xf numFmtId="164" fontId="1" fillId="0" borderId="0" xfId="0" applyNumberFormat="1" applyFont="1" applyAlignment="1">
      <alignment/>
    </xf>
    <xf numFmtId="9" fontId="1" fillId="0" borderId="0" xfId="0" applyNumberFormat="1" applyFont="1" applyAlignment="1">
      <alignment/>
    </xf>
    <xf numFmtId="6" fontId="1" fillId="0" borderId="0" xfId="0" applyNumberFormat="1" applyFont="1" applyAlignment="1">
      <alignment/>
    </xf>
    <xf numFmtId="9" fontId="0" fillId="0" borderId="0" xfId="0" applyNumberFormat="1" applyAlignment="1">
      <alignment/>
    </xf>
    <xf numFmtId="10" fontId="2" fillId="0" borderId="0" xfId="0" applyNumberFormat="1" applyFont="1" applyAlignment="1">
      <alignment/>
    </xf>
    <xf numFmtId="0" fontId="2" fillId="0" borderId="10" xfId="0" applyFont="1" applyBorder="1" applyAlignment="1">
      <alignment wrapText="1"/>
    </xf>
    <xf numFmtId="10" fontId="2" fillId="0" borderId="10" xfId="0" applyNumberFormat="1" applyFont="1" applyBorder="1" applyAlignment="1">
      <alignment wrapText="1"/>
    </xf>
    <xf numFmtId="164" fontId="2" fillId="0" borderId="10" xfId="0" applyNumberFormat="1" applyFont="1" applyBorder="1" applyAlignment="1">
      <alignment wrapText="1"/>
    </xf>
    <xf numFmtId="10" fontId="0" fillId="0" borderId="0" xfId="0" applyNumberFormat="1" applyAlignment="1">
      <alignment/>
    </xf>
    <xf numFmtId="0" fontId="2" fillId="33" borderId="0" xfId="0" applyFont="1" applyFill="1" applyAlignment="1">
      <alignment/>
    </xf>
    <xf numFmtId="10" fontId="2" fillId="33" borderId="0" xfId="0" applyNumberFormat="1" applyFont="1" applyFill="1" applyAlignment="1">
      <alignment/>
    </xf>
    <xf numFmtId="0" fontId="11" fillId="0" borderId="0" xfId="0" applyFont="1" applyAlignment="1">
      <alignment/>
    </xf>
    <xf numFmtId="9" fontId="11" fillId="0" borderId="0" xfId="0" applyNumberFormat="1" applyFont="1" applyAlignment="1">
      <alignment/>
    </xf>
    <xf numFmtId="0" fontId="48" fillId="0" borderId="0" xfId="0" applyFont="1" applyAlignment="1">
      <alignment wrapText="1"/>
    </xf>
    <xf numFmtId="0" fontId="1" fillId="0" borderId="11" xfId="0" applyFont="1" applyBorder="1" applyAlignment="1">
      <alignment horizontal="center" wrapText="1"/>
    </xf>
    <xf numFmtId="164" fontId="2" fillId="0" borderId="0" xfId="0" applyNumberFormat="1" applyFont="1" applyAlignment="1">
      <alignment wrapText="1"/>
    </xf>
    <xf numFmtId="0" fontId="6" fillId="0" borderId="0" xfId="0" applyFont="1" applyAlignment="1">
      <alignment/>
    </xf>
    <xf numFmtId="0" fontId="12" fillId="0" borderId="0" xfId="0" applyFont="1" applyAlignment="1">
      <alignment wrapText="1"/>
    </xf>
    <xf numFmtId="9" fontId="2" fillId="34" borderId="0" xfId="0" applyNumberFormat="1" applyFont="1" applyFill="1" applyAlignment="1">
      <alignment/>
    </xf>
    <xf numFmtId="0" fontId="2" fillId="0" borderId="0" xfId="0" applyFont="1" applyAlignment="1">
      <alignment wrapText="1"/>
    </xf>
    <xf numFmtId="0" fontId="2" fillId="0" borderId="0" xfId="0" applyFont="1" applyAlignment="1" quotePrefix="1">
      <alignment wrapText="1"/>
    </xf>
    <xf numFmtId="0" fontId="3"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20"/>
  <sheetViews>
    <sheetView tabSelected="1" zoomScalePageLayoutView="0" workbookViewId="0" topLeftCell="A1">
      <selection activeCell="A3" sqref="A3"/>
    </sheetView>
  </sheetViews>
  <sheetFormatPr defaultColWidth="9.140625" defaultRowHeight="12.75"/>
  <cols>
    <col min="1" max="1" width="82.140625" style="31" customWidth="1"/>
  </cols>
  <sheetData>
    <row r="1" ht="15.75">
      <c r="A1" s="29" t="s">
        <v>78</v>
      </c>
    </row>
    <row r="2" ht="15.75">
      <c r="A2" s="30"/>
    </row>
    <row r="3" ht="48">
      <c r="A3" s="52" t="s">
        <v>79</v>
      </c>
    </row>
    <row r="4" ht="15.75">
      <c r="A4" s="30"/>
    </row>
    <row r="5" ht="81">
      <c r="A5" s="30" t="s">
        <v>83</v>
      </c>
    </row>
    <row r="6" ht="15.75">
      <c r="A6" s="30"/>
    </row>
    <row r="7" ht="50.25" customHeight="1">
      <c r="A7" s="30" t="s">
        <v>84</v>
      </c>
    </row>
    <row r="8" ht="14.25" customHeight="1">
      <c r="A8" s="30"/>
    </row>
    <row r="9" ht="21.75" customHeight="1">
      <c r="A9" s="30" t="s">
        <v>85</v>
      </c>
    </row>
    <row r="10" ht="21.75" customHeight="1">
      <c r="A10" s="30"/>
    </row>
    <row r="11" ht="15.75">
      <c r="A11" s="48" t="s">
        <v>86</v>
      </c>
    </row>
    <row r="12" ht="48">
      <c r="A12" s="29" t="s">
        <v>82</v>
      </c>
    </row>
    <row r="13" ht="15.75">
      <c r="A13" s="30"/>
    </row>
    <row r="14" ht="32.25">
      <c r="A14" s="30" t="s">
        <v>22</v>
      </c>
    </row>
    <row r="15" ht="15.75">
      <c r="A15" s="30"/>
    </row>
    <row r="16" ht="32.25">
      <c r="A16" s="30" t="s">
        <v>23</v>
      </c>
    </row>
    <row r="17" ht="15.75">
      <c r="A17" s="30"/>
    </row>
    <row r="18" ht="48">
      <c r="A18" s="30" t="s">
        <v>77</v>
      </c>
    </row>
    <row r="19" ht="15.75">
      <c r="A19" s="29" t="s">
        <v>24</v>
      </c>
    </row>
    <row r="20" ht="15.75">
      <c r="A20" s="30"/>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D6" sqref="D6:D9"/>
    </sheetView>
  </sheetViews>
  <sheetFormatPr defaultColWidth="9.140625" defaultRowHeight="12.75"/>
  <cols>
    <col min="1" max="1" width="32.421875" style="0" customWidth="1"/>
    <col min="2" max="2" width="14.421875" style="43" customWidth="1"/>
    <col min="3" max="3" width="13.7109375" style="11" customWidth="1"/>
    <col min="4" max="4" width="14.28125" style="11" customWidth="1"/>
  </cols>
  <sheetData>
    <row r="1" spans="1:7" ht="20.25" customHeight="1">
      <c r="A1" s="51" t="s">
        <v>68</v>
      </c>
      <c r="B1" s="39"/>
      <c r="C1" s="2"/>
      <c r="D1" s="2"/>
      <c r="E1" s="3"/>
      <c r="F1" s="3"/>
      <c r="G1" s="3"/>
    </row>
    <row r="2" spans="1:7" ht="53.25" customHeight="1">
      <c r="A2" s="54" t="s">
        <v>87</v>
      </c>
      <c r="B2" s="54"/>
      <c r="C2" s="54"/>
      <c r="D2" s="54"/>
      <c r="E2" s="3"/>
      <c r="F2" s="3"/>
      <c r="G2" s="3"/>
    </row>
    <row r="3" spans="1:7" ht="60.75" customHeight="1" thickBot="1">
      <c r="A3" s="40" t="s">
        <v>69</v>
      </c>
      <c r="B3" s="41" t="s">
        <v>70</v>
      </c>
      <c r="C3" s="42" t="s">
        <v>71</v>
      </c>
      <c r="D3" s="42" t="s">
        <v>72</v>
      </c>
      <c r="E3" s="3"/>
      <c r="F3" s="3"/>
      <c r="G3" s="3"/>
    </row>
    <row r="4" spans="1:7" ht="13.5" thickTop="1">
      <c r="A4" s="44" t="s">
        <v>73</v>
      </c>
      <c r="B4" s="45">
        <v>0.85</v>
      </c>
      <c r="C4" s="12">
        <v>56400</v>
      </c>
      <c r="D4" s="12">
        <f aca="true" t="shared" si="0" ref="D4:D9">B4*C4</f>
        <v>47940</v>
      </c>
      <c r="E4" s="9" t="s">
        <v>74</v>
      </c>
      <c r="F4" s="3"/>
      <c r="G4" s="3"/>
    </row>
    <row r="5" spans="1:7" ht="12.75">
      <c r="A5" s="44" t="s">
        <v>75</v>
      </c>
      <c r="B5" s="45">
        <v>0.5</v>
      </c>
      <c r="C5" s="12">
        <f>48000*2</f>
        <v>96000</v>
      </c>
      <c r="D5" s="12">
        <f t="shared" si="0"/>
        <v>48000</v>
      </c>
      <c r="E5" s="9" t="s">
        <v>81</v>
      </c>
      <c r="F5" s="3"/>
      <c r="G5" s="3"/>
    </row>
    <row r="6" spans="1:7" ht="12.75">
      <c r="A6" s="3"/>
      <c r="B6" s="39"/>
      <c r="C6" s="2"/>
      <c r="D6" s="2">
        <f t="shared" si="0"/>
        <v>0</v>
      </c>
      <c r="E6" s="3"/>
      <c r="F6" s="3"/>
      <c r="G6" s="3"/>
    </row>
    <row r="7" spans="1:7" ht="12.75">
      <c r="A7" s="3"/>
      <c r="B7" s="39"/>
      <c r="C7" s="2"/>
      <c r="D7" s="2">
        <f t="shared" si="0"/>
        <v>0</v>
      </c>
      <c r="E7" s="3"/>
      <c r="F7" s="3"/>
      <c r="G7" s="3"/>
    </row>
    <row r="8" spans="1:7" ht="12.75">
      <c r="A8" s="3"/>
      <c r="B8" s="39"/>
      <c r="C8" s="2"/>
      <c r="D8" s="2">
        <f t="shared" si="0"/>
        <v>0</v>
      </c>
      <c r="E8" s="3"/>
      <c r="F8" s="3"/>
      <c r="G8" s="3"/>
    </row>
    <row r="9" spans="1:7" ht="13.5" thickBot="1">
      <c r="A9" s="3"/>
      <c r="B9" s="39"/>
      <c r="C9" s="2"/>
      <c r="D9" s="7">
        <f t="shared" si="0"/>
        <v>0</v>
      </c>
      <c r="E9" s="3"/>
      <c r="F9" s="3"/>
      <c r="G9" s="3"/>
    </row>
    <row r="10" spans="1:7" ht="13.5" thickTop="1">
      <c r="A10" s="26" t="s">
        <v>32</v>
      </c>
      <c r="B10" s="39"/>
      <c r="C10" s="2"/>
      <c r="D10" s="35">
        <f>SUM(D6:D9)</f>
        <v>0</v>
      </c>
      <c r="E10" s="3"/>
      <c r="F10" s="3"/>
      <c r="G10" s="3"/>
    </row>
    <row r="11" spans="1:7" ht="12.75">
      <c r="A11" s="3"/>
      <c r="B11" s="39"/>
      <c r="C11" s="2"/>
      <c r="D11" s="2"/>
      <c r="E11" s="3"/>
      <c r="F11" s="3"/>
      <c r="G11" s="3"/>
    </row>
    <row r="12" spans="1:7" ht="12.75">
      <c r="A12" s="3"/>
      <c r="B12" s="39"/>
      <c r="C12" s="2"/>
      <c r="D12" s="2"/>
      <c r="E12" s="3"/>
      <c r="F12" s="3"/>
      <c r="G12" s="3"/>
    </row>
    <row r="13" spans="1:7" ht="54.75" customHeight="1">
      <c r="A13" s="54" t="s">
        <v>76</v>
      </c>
      <c r="B13" s="54"/>
      <c r="C13" s="54"/>
      <c r="D13" s="54"/>
      <c r="E13" s="3"/>
      <c r="F13" s="3"/>
      <c r="G13" s="3"/>
    </row>
  </sheetData>
  <sheetProtection/>
  <mergeCells count="2">
    <mergeCell ref="A2:D2"/>
    <mergeCell ref="A13:D13"/>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I25"/>
  <sheetViews>
    <sheetView zoomScalePageLayoutView="0" workbookViewId="0" topLeftCell="A4">
      <selection activeCell="C23" sqref="C23"/>
    </sheetView>
  </sheetViews>
  <sheetFormatPr defaultColWidth="9.140625" defaultRowHeight="12.75"/>
  <cols>
    <col min="1" max="1" width="40.28125" style="10" customWidth="1"/>
    <col min="2" max="2" width="14.421875" style="11" customWidth="1"/>
    <col min="3" max="3" width="13.28125" style="0" customWidth="1"/>
  </cols>
  <sheetData>
    <row r="1" spans="1:9" ht="15">
      <c r="A1" s="25" t="s">
        <v>0</v>
      </c>
      <c r="B1" s="2"/>
      <c r="C1" s="3"/>
      <c r="D1" s="3"/>
      <c r="E1" s="3"/>
      <c r="F1" s="3"/>
      <c r="G1" s="3"/>
      <c r="H1" s="3"/>
      <c r="I1" s="3"/>
    </row>
    <row r="2" spans="1:9" ht="12.75">
      <c r="A2" s="4"/>
      <c r="B2" s="2"/>
      <c r="C2" s="3"/>
      <c r="D2" s="3"/>
      <c r="E2" s="3"/>
      <c r="F2" s="3"/>
      <c r="G2" s="3"/>
      <c r="H2" s="3"/>
      <c r="I2" s="3"/>
    </row>
    <row r="3" spans="1:9" ht="52.5" customHeight="1">
      <c r="A3" s="55" t="s">
        <v>1</v>
      </c>
      <c r="B3" s="54"/>
      <c r="C3" s="54"/>
      <c r="D3" s="54"/>
      <c r="E3" s="54"/>
      <c r="F3" s="54"/>
      <c r="G3" s="3"/>
      <c r="H3" s="3"/>
      <c r="I3" s="3"/>
    </row>
    <row r="4" spans="1:9" ht="12.75">
      <c r="A4" s="4"/>
      <c r="B4" s="2"/>
      <c r="C4" s="3"/>
      <c r="D4" s="3"/>
      <c r="E4" s="3"/>
      <c r="F4" s="3"/>
      <c r="G4" s="3"/>
      <c r="H4" s="3"/>
      <c r="I4" s="3"/>
    </row>
    <row r="5" spans="1:9" ht="12.75">
      <c r="A5" s="1" t="s">
        <v>2</v>
      </c>
      <c r="B5" s="2"/>
      <c r="C5" s="28" t="s">
        <v>21</v>
      </c>
      <c r="D5" s="3"/>
      <c r="E5" s="3"/>
      <c r="F5" s="3"/>
      <c r="G5" s="3"/>
      <c r="H5" s="3"/>
      <c r="I5" s="3"/>
    </row>
    <row r="6" spans="1:9" ht="38.25">
      <c r="A6" s="4"/>
      <c r="B6" s="27" t="s">
        <v>20</v>
      </c>
      <c r="C6" s="49" t="s">
        <v>88</v>
      </c>
      <c r="D6" s="3"/>
      <c r="E6" s="3"/>
      <c r="F6" s="3"/>
      <c r="G6" s="3"/>
      <c r="H6" s="3"/>
      <c r="I6" s="3"/>
    </row>
    <row r="7" spans="1:9" ht="12.75">
      <c r="A7" s="4" t="s">
        <v>3</v>
      </c>
      <c r="B7" s="12">
        <v>1865000</v>
      </c>
      <c r="C7" s="5">
        <v>1</v>
      </c>
      <c r="D7" s="6" t="s">
        <v>4</v>
      </c>
      <c r="E7" s="3"/>
      <c r="F7" s="3"/>
      <c r="G7" s="3"/>
      <c r="H7" s="3"/>
      <c r="I7" s="3"/>
    </row>
    <row r="8" spans="1:9" ht="13.5" thickBot="1">
      <c r="A8" s="4" t="s">
        <v>5</v>
      </c>
      <c r="B8" s="13">
        <v>175000</v>
      </c>
      <c r="C8" s="8"/>
      <c r="D8" s="3"/>
      <c r="E8" s="3"/>
      <c r="F8" s="3"/>
      <c r="G8" s="3"/>
      <c r="H8" s="3"/>
      <c r="I8" s="3"/>
    </row>
    <row r="9" spans="1:9" ht="13.5" thickTop="1">
      <c r="A9" s="4" t="s">
        <v>80</v>
      </c>
      <c r="B9" s="19">
        <f>B7-B8</f>
        <v>1690000</v>
      </c>
      <c r="C9" s="20">
        <f>C7-C8</f>
        <v>1</v>
      </c>
      <c r="D9" s="9" t="s">
        <v>6</v>
      </c>
      <c r="E9" s="3"/>
      <c r="F9" s="3"/>
      <c r="G9" s="3"/>
      <c r="H9" s="3"/>
      <c r="I9" s="3"/>
    </row>
    <row r="10" spans="1:9" ht="12.75">
      <c r="A10" s="4"/>
      <c r="B10" s="12"/>
      <c r="C10" s="5"/>
      <c r="D10" s="3"/>
      <c r="E10" s="3"/>
      <c r="F10" s="3"/>
      <c r="G10" s="3"/>
      <c r="H10" s="3"/>
      <c r="I10" s="3"/>
    </row>
    <row r="11" spans="1:9" ht="12.75">
      <c r="A11" s="4" t="s">
        <v>14</v>
      </c>
      <c r="B11" s="12">
        <v>60000</v>
      </c>
      <c r="C11" s="5"/>
      <c r="D11" s="3" t="s">
        <v>89</v>
      </c>
      <c r="E11" s="3"/>
      <c r="F11" s="3"/>
      <c r="G11" s="3"/>
      <c r="H11" s="3"/>
      <c r="I11" s="3"/>
    </row>
    <row r="12" spans="1:9" ht="12.75">
      <c r="A12" s="4" t="s">
        <v>15</v>
      </c>
      <c r="B12" s="12">
        <v>45000</v>
      </c>
      <c r="C12" s="5"/>
      <c r="D12" s="3" t="s">
        <v>89</v>
      </c>
      <c r="E12" s="3"/>
      <c r="F12" s="3"/>
      <c r="G12" s="3"/>
      <c r="H12" s="3"/>
      <c r="I12" s="3"/>
    </row>
    <row r="13" spans="1:9" ht="12.75">
      <c r="A13" s="4" t="s">
        <v>16</v>
      </c>
      <c r="B13" s="14">
        <v>30000</v>
      </c>
      <c r="C13" s="15"/>
      <c r="D13" s="3" t="s">
        <v>89</v>
      </c>
      <c r="E13" s="3"/>
      <c r="F13" s="3"/>
      <c r="G13" s="3"/>
      <c r="H13" s="3"/>
      <c r="I13" s="3"/>
    </row>
    <row r="14" spans="1:9" ht="12.75">
      <c r="A14" s="4" t="s">
        <v>17</v>
      </c>
      <c r="B14" s="19">
        <f>SUM(B11:B13)</f>
        <v>135000</v>
      </c>
      <c r="C14" s="21">
        <f>SUM(C11:C13)</f>
        <v>0</v>
      </c>
      <c r="D14" s="9" t="s">
        <v>6</v>
      </c>
      <c r="E14" s="3"/>
      <c r="F14" s="3"/>
      <c r="G14" s="3"/>
      <c r="H14" s="3"/>
      <c r="I14" s="3"/>
    </row>
    <row r="15" spans="1:9" ht="12.75">
      <c r="A15" s="4" t="s">
        <v>18</v>
      </c>
      <c r="B15" s="12">
        <f>B14*0.2</f>
        <v>27000</v>
      </c>
      <c r="C15" s="16">
        <f>C14*0.2</f>
        <v>0</v>
      </c>
      <c r="D15" s="9" t="s">
        <v>19</v>
      </c>
      <c r="E15" s="3"/>
      <c r="F15" s="3"/>
      <c r="G15" s="3"/>
      <c r="H15" s="3"/>
      <c r="I15" s="3"/>
    </row>
    <row r="16" spans="1:9" ht="21" customHeight="1">
      <c r="A16" s="4" t="s">
        <v>9</v>
      </c>
      <c r="B16" s="12">
        <v>100000</v>
      </c>
      <c r="C16" s="17"/>
      <c r="D16" s="3" t="s">
        <v>89</v>
      </c>
      <c r="E16" s="3"/>
      <c r="F16" s="3"/>
      <c r="G16" s="3"/>
      <c r="H16" s="3"/>
      <c r="I16" s="3"/>
    </row>
    <row r="17" spans="1:9" ht="12.75">
      <c r="A17" s="4" t="s">
        <v>10</v>
      </c>
      <c r="B17" s="12">
        <v>2000</v>
      </c>
      <c r="C17" s="17"/>
      <c r="D17" s="3" t="s">
        <v>89</v>
      </c>
      <c r="E17" s="3"/>
      <c r="F17" s="3"/>
      <c r="G17" s="3"/>
      <c r="H17" s="3"/>
      <c r="I17" s="3"/>
    </row>
    <row r="18" spans="1:9" ht="12.75">
      <c r="A18" s="4" t="s">
        <v>11</v>
      </c>
      <c r="B18" s="12">
        <v>3500</v>
      </c>
      <c r="C18" s="17"/>
      <c r="D18" s="3" t="s">
        <v>89</v>
      </c>
      <c r="E18" s="3"/>
      <c r="F18" s="3"/>
      <c r="G18" s="3"/>
      <c r="H18" s="3"/>
      <c r="I18" s="3"/>
    </row>
    <row r="19" spans="1:9" ht="12.75">
      <c r="A19" s="4" t="s">
        <v>12</v>
      </c>
      <c r="B19" s="12">
        <v>4000</v>
      </c>
      <c r="C19" s="17"/>
      <c r="D19" s="3" t="s">
        <v>89</v>
      </c>
      <c r="E19" s="3"/>
      <c r="F19" s="3"/>
      <c r="G19" s="3"/>
      <c r="H19" s="3"/>
      <c r="I19" s="3"/>
    </row>
    <row r="20" spans="1:9" ht="13.5" thickBot="1">
      <c r="A20" s="4" t="s">
        <v>13</v>
      </c>
      <c r="B20" s="13">
        <v>1900</v>
      </c>
      <c r="C20" s="18"/>
      <c r="D20" s="3" t="s">
        <v>89</v>
      </c>
      <c r="E20" s="3"/>
      <c r="F20" s="3"/>
      <c r="G20" s="3"/>
      <c r="H20" s="3"/>
      <c r="I20" s="3"/>
    </row>
    <row r="21" spans="1:9" ht="13.5" thickTop="1">
      <c r="A21" s="4" t="s">
        <v>7</v>
      </c>
      <c r="B21" s="19">
        <f>SUM(B14:B20)</f>
        <v>273400</v>
      </c>
      <c r="C21" s="21">
        <f>SUM(C14:C20)</f>
        <v>0</v>
      </c>
      <c r="D21" s="9" t="s">
        <v>6</v>
      </c>
      <c r="E21" s="3"/>
      <c r="F21" s="3"/>
      <c r="G21" s="3"/>
      <c r="H21" s="3"/>
      <c r="I21" s="3"/>
    </row>
    <row r="22" spans="2:9" ht="13.5" thickBot="1">
      <c r="B22" s="12"/>
      <c r="C22" s="17"/>
      <c r="D22" s="3"/>
      <c r="E22" s="3"/>
      <c r="F22" s="3"/>
      <c r="G22" s="3"/>
      <c r="H22" s="3"/>
      <c r="I22" s="3"/>
    </row>
    <row r="23" spans="1:9" ht="13.5" thickBot="1">
      <c r="A23" s="22" t="s">
        <v>8</v>
      </c>
      <c r="B23" s="23">
        <f>B21/B9</f>
        <v>0.16177514792899408</v>
      </c>
      <c r="C23" s="24">
        <f>C21/C9</f>
        <v>0</v>
      </c>
      <c r="D23" s="9" t="s">
        <v>6</v>
      </c>
      <c r="E23" s="3"/>
      <c r="F23" s="3"/>
      <c r="G23" s="3"/>
      <c r="H23" s="3"/>
      <c r="I23" s="3"/>
    </row>
    <row r="24" spans="1:9" ht="12.75">
      <c r="A24" s="4"/>
      <c r="B24" s="12"/>
      <c r="C24" s="3"/>
      <c r="D24" s="3"/>
      <c r="E24" s="3"/>
      <c r="F24" s="3"/>
      <c r="G24" s="3"/>
      <c r="H24" s="3"/>
      <c r="I24" s="3"/>
    </row>
    <row r="25" spans="1:9" ht="12.75">
      <c r="A25" s="4"/>
      <c r="B25" s="12"/>
      <c r="C25" s="3"/>
      <c r="D25" s="3"/>
      <c r="E25" s="3"/>
      <c r="F25" s="3"/>
      <c r="G25" s="3"/>
      <c r="H25" s="3"/>
      <c r="I25" s="3"/>
    </row>
  </sheetData>
  <sheetProtection/>
  <mergeCells count="1">
    <mergeCell ref="A3:F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K53"/>
  <sheetViews>
    <sheetView zoomScalePageLayoutView="0" workbookViewId="0" topLeftCell="A1">
      <selection activeCell="C6" sqref="C6"/>
    </sheetView>
  </sheetViews>
  <sheetFormatPr defaultColWidth="9.140625" defaultRowHeight="12.75"/>
  <cols>
    <col min="1" max="1" width="38.00390625" style="0" customWidth="1"/>
    <col min="2" max="2" width="6.7109375" style="38" customWidth="1"/>
    <col min="3" max="3" width="22.421875" style="11" customWidth="1"/>
  </cols>
  <sheetData>
    <row r="1" spans="1:11" ht="15">
      <c r="A1" s="51" t="s">
        <v>25</v>
      </c>
      <c r="B1" s="32"/>
      <c r="C1" s="2"/>
      <c r="D1" s="3"/>
      <c r="E1" s="3"/>
      <c r="F1" s="3"/>
      <c r="G1" s="3"/>
      <c r="H1" s="3"/>
      <c r="I1" s="3"/>
      <c r="J1" s="3"/>
      <c r="K1" s="3"/>
    </row>
    <row r="2" spans="1:11" ht="12.75">
      <c r="A2" s="3"/>
      <c r="B2" s="32"/>
      <c r="C2" s="2"/>
      <c r="D2" s="3"/>
      <c r="E2" s="3"/>
      <c r="F2" s="3"/>
      <c r="G2" s="3"/>
      <c r="H2" s="3"/>
      <c r="I2" s="3"/>
      <c r="J2" s="3"/>
      <c r="K2" s="3"/>
    </row>
    <row r="3" spans="1:11" ht="60.75" customHeight="1">
      <c r="A3" s="26" t="s">
        <v>26</v>
      </c>
      <c r="B3" s="32"/>
      <c r="C3" s="50" t="s">
        <v>90</v>
      </c>
      <c r="D3" s="3"/>
      <c r="E3" s="3"/>
      <c r="F3" s="3"/>
      <c r="G3" s="3"/>
      <c r="H3" s="3"/>
      <c r="I3" s="3"/>
      <c r="J3" s="3"/>
      <c r="K3" s="3"/>
    </row>
    <row r="4" spans="1:11" ht="12.75">
      <c r="A4" s="33" t="s">
        <v>27</v>
      </c>
      <c r="B4" s="32"/>
      <c r="C4" s="2"/>
      <c r="D4" s="3"/>
      <c r="E4" s="3"/>
      <c r="F4" s="3"/>
      <c r="G4" s="3"/>
      <c r="H4" s="3"/>
      <c r="I4" s="3"/>
      <c r="J4" s="3"/>
      <c r="K4" s="3"/>
    </row>
    <row r="5" spans="1:11" ht="12.75">
      <c r="A5" s="3">
        <v>0</v>
      </c>
      <c r="B5" s="32">
        <v>0</v>
      </c>
      <c r="C5" s="2">
        <f>Personnel!D6</f>
        <v>0</v>
      </c>
      <c r="D5" s="9" t="s">
        <v>28</v>
      </c>
      <c r="E5" s="3"/>
      <c r="F5" s="3"/>
      <c r="G5" s="3"/>
      <c r="H5" s="3"/>
      <c r="I5" s="3"/>
      <c r="J5" s="3"/>
      <c r="K5" s="3"/>
    </row>
    <row r="6" spans="1:11" ht="12.75">
      <c r="A6" s="3">
        <v>0</v>
      </c>
      <c r="B6" s="32">
        <v>0</v>
      </c>
      <c r="C6" s="2">
        <f>Personnel!D7</f>
        <v>0</v>
      </c>
      <c r="D6" s="9" t="s">
        <v>28</v>
      </c>
      <c r="E6" s="3"/>
      <c r="F6" s="3"/>
      <c r="G6" s="3"/>
      <c r="H6" s="3"/>
      <c r="I6" s="3"/>
      <c r="J6" s="3"/>
      <c r="K6" s="3"/>
    </row>
    <row r="7" spans="1:11" ht="12.75">
      <c r="A7" s="3">
        <v>0</v>
      </c>
      <c r="B7" s="32">
        <v>0</v>
      </c>
      <c r="C7" s="2">
        <f>Personnel!D8</f>
        <v>0</v>
      </c>
      <c r="D7" s="9" t="s">
        <v>28</v>
      </c>
      <c r="E7" s="3"/>
      <c r="F7" s="3"/>
      <c r="G7" s="3"/>
      <c r="H7" s="3"/>
      <c r="I7" s="3"/>
      <c r="J7" s="3"/>
      <c r="K7" s="3"/>
    </row>
    <row r="8" spans="1:11" ht="13.5" thickBot="1">
      <c r="A8" s="3">
        <v>0</v>
      </c>
      <c r="B8" s="32">
        <v>0</v>
      </c>
      <c r="C8" s="7">
        <f>Personnel!D9</f>
        <v>0</v>
      </c>
      <c r="D8" s="9" t="s">
        <v>28</v>
      </c>
      <c r="E8" s="3"/>
      <c r="F8" s="3"/>
      <c r="G8" s="3"/>
      <c r="H8" s="3"/>
      <c r="I8" s="3"/>
      <c r="J8" s="3"/>
      <c r="K8" s="3"/>
    </row>
    <row r="9" spans="1:11" ht="13.5" thickTop="1">
      <c r="A9" s="3" t="s">
        <v>29</v>
      </c>
      <c r="B9" s="32"/>
      <c r="C9" s="2">
        <f>SUM(C5:C8)</f>
        <v>0</v>
      </c>
      <c r="D9" s="9" t="s">
        <v>30</v>
      </c>
      <c r="E9" s="3"/>
      <c r="F9" s="3"/>
      <c r="G9" s="3"/>
      <c r="H9" s="3"/>
      <c r="I9" s="3"/>
      <c r="J9" s="3"/>
      <c r="K9" s="3"/>
    </row>
    <row r="10" spans="1:11" ht="13.5" thickBot="1">
      <c r="A10" s="3" t="s">
        <v>31</v>
      </c>
      <c r="B10" s="53">
        <v>0</v>
      </c>
      <c r="C10" s="7">
        <f>B10*C9</f>
        <v>0</v>
      </c>
      <c r="D10" s="9" t="s">
        <v>30</v>
      </c>
      <c r="E10" s="3"/>
      <c r="F10" s="3"/>
      <c r="G10" s="3"/>
      <c r="H10" s="3"/>
      <c r="I10" s="3"/>
      <c r="J10" s="3"/>
      <c r="K10" s="3"/>
    </row>
    <row r="11" spans="1:11" ht="13.5" thickTop="1">
      <c r="A11" s="3" t="s">
        <v>32</v>
      </c>
      <c r="B11" s="32"/>
      <c r="C11" s="2">
        <f>SUM(C9:C10)</f>
        <v>0</v>
      </c>
      <c r="D11" s="9" t="s">
        <v>30</v>
      </c>
      <c r="E11" s="3"/>
      <c r="F11" s="3"/>
      <c r="G11" s="3"/>
      <c r="H11" s="3"/>
      <c r="I11" s="3"/>
      <c r="J11" s="3"/>
      <c r="K11" s="3"/>
    </row>
    <row r="12" spans="1:11" ht="20.25" customHeight="1">
      <c r="A12" s="3" t="s">
        <v>33</v>
      </c>
      <c r="B12" s="32"/>
      <c r="C12" s="2">
        <v>0</v>
      </c>
      <c r="D12" s="3"/>
      <c r="E12" s="3"/>
      <c r="F12" s="3"/>
      <c r="G12" s="3"/>
      <c r="H12" s="3"/>
      <c r="I12" s="3"/>
      <c r="J12" s="3"/>
      <c r="K12" s="3"/>
    </row>
    <row r="13" spans="1:11" ht="12.75">
      <c r="A13" s="3" t="s">
        <v>34</v>
      </c>
      <c r="B13" s="32"/>
      <c r="C13" s="2">
        <v>0</v>
      </c>
      <c r="D13" s="3"/>
      <c r="E13" s="3"/>
      <c r="F13" s="3"/>
      <c r="G13" s="3"/>
      <c r="H13" s="3"/>
      <c r="I13" s="3"/>
      <c r="J13" s="3"/>
      <c r="K13" s="3"/>
    </row>
    <row r="14" spans="1:11" ht="13.5" thickBot="1">
      <c r="A14" s="3" t="s">
        <v>35</v>
      </c>
      <c r="B14" s="32"/>
      <c r="C14" s="7">
        <v>0</v>
      </c>
      <c r="D14" s="3"/>
      <c r="E14" s="3"/>
      <c r="F14" s="3"/>
      <c r="G14" s="3"/>
      <c r="H14" s="3"/>
      <c r="I14" s="3"/>
      <c r="J14" s="3"/>
      <c r="K14" s="3"/>
    </row>
    <row r="15" spans="1:11" ht="14.25" thickBot="1" thickTop="1">
      <c r="A15" s="3" t="s">
        <v>36</v>
      </c>
      <c r="B15" s="32"/>
      <c r="C15" s="34">
        <f>SUM(C12:C14)</f>
        <v>0</v>
      </c>
      <c r="D15" s="9" t="s">
        <v>30</v>
      </c>
      <c r="E15" s="3"/>
      <c r="F15" s="3"/>
      <c r="G15" s="3"/>
      <c r="H15" s="3"/>
      <c r="I15" s="3"/>
      <c r="J15" s="3"/>
      <c r="K15" s="3"/>
    </row>
    <row r="16" spans="1:11" ht="21" customHeight="1" thickTop="1">
      <c r="A16" s="26" t="s">
        <v>37</v>
      </c>
      <c r="B16" s="32"/>
      <c r="C16" s="35">
        <f>C11+C15</f>
        <v>0</v>
      </c>
      <c r="D16" s="9" t="s">
        <v>30</v>
      </c>
      <c r="E16" s="3"/>
      <c r="F16" s="3"/>
      <c r="G16" s="3"/>
      <c r="H16" s="3"/>
      <c r="I16" s="3"/>
      <c r="J16" s="3"/>
      <c r="K16" s="3"/>
    </row>
    <row r="17" spans="1:11" ht="12.75">
      <c r="A17" s="3"/>
      <c r="B17" s="32"/>
      <c r="C17" s="2"/>
      <c r="D17" s="3"/>
      <c r="E17" s="3"/>
      <c r="F17" s="3"/>
      <c r="G17" s="3"/>
      <c r="H17" s="3"/>
      <c r="I17" s="3"/>
      <c r="J17" s="3"/>
      <c r="K17" s="3"/>
    </row>
    <row r="18" spans="1:11" ht="12.75">
      <c r="A18" s="33" t="s">
        <v>38</v>
      </c>
      <c r="B18" s="32"/>
      <c r="C18" s="2"/>
      <c r="D18" s="3" t="s">
        <v>91</v>
      </c>
      <c r="E18" s="3"/>
      <c r="F18" s="3"/>
      <c r="G18" s="3"/>
      <c r="H18" s="3"/>
      <c r="I18" s="3"/>
      <c r="J18" s="3"/>
      <c r="K18" s="3"/>
    </row>
    <row r="19" spans="1:11" ht="12.75">
      <c r="A19" s="3" t="s">
        <v>39</v>
      </c>
      <c r="B19" s="32"/>
      <c r="C19" s="2"/>
      <c r="D19" s="3"/>
      <c r="E19" s="3"/>
      <c r="F19" s="3"/>
      <c r="G19" s="3"/>
      <c r="H19" s="3"/>
      <c r="I19" s="3"/>
      <c r="J19" s="3"/>
      <c r="K19" s="3"/>
    </row>
    <row r="20" spans="1:11" ht="12.75">
      <c r="A20" s="3" t="s">
        <v>40</v>
      </c>
      <c r="B20" s="32"/>
      <c r="C20" s="2"/>
      <c r="D20" s="3"/>
      <c r="E20" s="3"/>
      <c r="F20" s="3"/>
      <c r="G20" s="3"/>
      <c r="H20" s="3"/>
      <c r="I20" s="3"/>
      <c r="J20" s="3"/>
      <c r="K20" s="3"/>
    </row>
    <row r="21" spans="1:11" ht="12.75">
      <c r="A21" s="3" t="s">
        <v>41</v>
      </c>
      <c r="B21" s="32"/>
      <c r="C21" s="2"/>
      <c r="D21" s="3"/>
      <c r="E21" s="3"/>
      <c r="F21" s="3"/>
      <c r="G21" s="3"/>
      <c r="H21" s="3"/>
      <c r="I21" s="3"/>
      <c r="J21" s="3"/>
      <c r="K21" s="3"/>
    </row>
    <row r="22" spans="1:11" ht="12.75">
      <c r="A22" s="3" t="s">
        <v>42</v>
      </c>
      <c r="B22" s="32"/>
      <c r="C22" s="2"/>
      <c r="D22" s="3"/>
      <c r="E22" s="3"/>
      <c r="F22" s="3"/>
      <c r="G22" s="3"/>
      <c r="H22" s="3"/>
      <c r="I22" s="3"/>
      <c r="J22" s="3"/>
      <c r="K22" s="3"/>
    </row>
    <row r="23" spans="1:11" ht="12.75">
      <c r="A23" s="3" t="s">
        <v>43</v>
      </c>
      <c r="B23" s="32"/>
      <c r="C23" s="2"/>
      <c r="D23" s="3"/>
      <c r="E23" s="3"/>
      <c r="F23" s="3"/>
      <c r="G23" s="3"/>
      <c r="H23" s="3"/>
      <c r="I23" s="3"/>
      <c r="J23" s="3"/>
      <c r="K23" s="3"/>
    </row>
    <row r="24" spans="1:11" ht="12.75">
      <c r="A24" s="3" t="s">
        <v>44</v>
      </c>
      <c r="B24" s="32"/>
      <c r="C24" s="2"/>
      <c r="D24" s="3"/>
      <c r="E24" s="3"/>
      <c r="F24" s="3"/>
      <c r="G24" s="3"/>
      <c r="H24" s="3"/>
      <c r="I24" s="3"/>
      <c r="J24" s="3"/>
      <c r="K24" s="3"/>
    </row>
    <row r="25" spans="1:11" ht="12.75">
      <c r="A25" s="3" t="s">
        <v>45</v>
      </c>
      <c r="B25" s="32"/>
      <c r="C25" s="2"/>
      <c r="D25" s="3"/>
      <c r="E25" s="3"/>
      <c r="F25" s="3"/>
      <c r="G25" s="3"/>
      <c r="H25" s="3"/>
      <c r="I25" s="3"/>
      <c r="J25" s="3"/>
      <c r="K25" s="3"/>
    </row>
    <row r="26" spans="1:11" ht="12.75">
      <c r="A26" s="3" t="s">
        <v>46</v>
      </c>
      <c r="B26" s="32"/>
      <c r="C26" s="2"/>
      <c r="D26" s="3"/>
      <c r="E26" s="3"/>
      <c r="F26" s="3"/>
      <c r="G26" s="3"/>
      <c r="H26" s="3"/>
      <c r="I26" s="3"/>
      <c r="J26" s="3"/>
      <c r="K26" s="3"/>
    </row>
    <row r="27" spans="1:11" ht="12.75">
      <c r="A27" s="3" t="s">
        <v>47</v>
      </c>
      <c r="B27" s="32"/>
      <c r="C27" s="2"/>
      <c r="D27" s="3"/>
      <c r="E27" s="3"/>
      <c r="F27" s="3"/>
      <c r="G27" s="3"/>
      <c r="H27" s="3"/>
      <c r="I27" s="3"/>
      <c r="J27" s="3"/>
      <c r="K27" s="3"/>
    </row>
    <row r="28" spans="1:11" ht="12.75">
      <c r="A28" s="3" t="s">
        <v>48</v>
      </c>
      <c r="B28" s="32"/>
      <c r="C28" s="2"/>
      <c r="D28" s="3"/>
      <c r="E28" s="3"/>
      <c r="F28" s="3"/>
      <c r="G28" s="3"/>
      <c r="H28" s="3"/>
      <c r="I28" s="3"/>
      <c r="J28" s="3"/>
      <c r="K28" s="3"/>
    </row>
    <row r="29" spans="1:11" ht="12.75">
      <c r="A29" s="3" t="s">
        <v>49</v>
      </c>
      <c r="B29" s="32"/>
      <c r="C29" s="2"/>
      <c r="D29" s="3"/>
      <c r="E29" s="3"/>
      <c r="F29" s="3"/>
      <c r="G29" s="3"/>
      <c r="H29" s="3"/>
      <c r="I29" s="3"/>
      <c r="J29" s="3"/>
      <c r="K29" s="3"/>
    </row>
    <row r="30" spans="1:11" ht="12.75">
      <c r="A30" s="3" t="s">
        <v>50</v>
      </c>
      <c r="B30" s="32"/>
      <c r="C30" s="2"/>
      <c r="D30" s="3"/>
      <c r="E30" s="3"/>
      <c r="F30" s="3"/>
      <c r="G30" s="3"/>
      <c r="H30" s="3"/>
      <c r="I30" s="3"/>
      <c r="J30" s="3"/>
      <c r="K30" s="3"/>
    </row>
    <row r="31" spans="1:11" ht="12.75">
      <c r="A31" s="3" t="s">
        <v>51</v>
      </c>
      <c r="B31" s="32"/>
      <c r="C31" s="2"/>
      <c r="D31" s="3"/>
      <c r="E31" s="3"/>
      <c r="F31" s="3"/>
      <c r="G31" s="3"/>
      <c r="H31" s="3"/>
      <c r="I31" s="3"/>
      <c r="J31" s="3"/>
      <c r="K31" s="3"/>
    </row>
    <row r="32" spans="1:11" ht="13.5" thickBot="1">
      <c r="A32" s="3" t="s">
        <v>52</v>
      </c>
      <c r="B32" s="32"/>
      <c r="C32" s="7"/>
      <c r="D32" s="3"/>
      <c r="E32" s="3"/>
      <c r="F32" s="3"/>
      <c r="G32" s="3"/>
      <c r="H32" s="3"/>
      <c r="I32" s="3"/>
      <c r="J32" s="3"/>
      <c r="K32" s="3"/>
    </row>
    <row r="33" spans="1:11" ht="13.5" thickTop="1">
      <c r="A33" s="26" t="s">
        <v>53</v>
      </c>
      <c r="B33" s="36"/>
      <c r="C33" s="35">
        <f>SUM(C19:C32)</f>
        <v>0</v>
      </c>
      <c r="D33" s="9" t="s">
        <v>30</v>
      </c>
      <c r="E33" s="3"/>
      <c r="F33" s="3"/>
      <c r="G33" s="3"/>
      <c r="H33" s="3"/>
      <c r="I33" s="3"/>
      <c r="J33" s="3"/>
      <c r="K33" s="3"/>
    </row>
    <row r="34" spans="1:11" ht="12.75">
      <c r="A34" s="3"/>
      <c r="B34" s="32"/>
      <c r="C34" s="2"/>
      <c r="D34" s="3"/>
      <c r="E34" s="3"/>
      <c r="F34" s="3"/>
      <c r="G34" s="3"/>
      <c r="H34" s="3"/>
      <c r="I34" s="3"/>
      <c r="J34" s="3"/>
      <c r="K34" s="3"/>
    </row>
    <row r="35" spans="1:11" ht="27" customHeight="1">
      <c r="A35" s="3" t="s">
        <v>54</v>
      </c>
      <c r="B35" s="32">
        <f>'Indirect Expenses'!$C$23</f>
        <v>0</v>
      </c>
      <c r="C35" s="2">
        <v>0</v>
      </c>
      <c r="D35" s="56" t="s">
        <v>55</v>
      </c>
      <c r="E35" s="54"/>
      <c r="F35" s="54"/>
      <c r="G35" s="54"/>
      <c r="H35" s="54"/>
      <c r="I35" s="54"/>
      <c r="J35" s="54"/>
      <c r="K35" s="54"/>
    </row>
    <row r="36" spans="1:11" ht="13.5" thickBot="1">
      <c r="A36" s="3"/>
      <c r="B36" s="32"/>
      <c r="C36" s="7"/>
      <c r="D36" s="3"/>
      <c r="E36" s="3"/>
      <c r="F36" s="3"/>
      <c r="G36" s="3"/>
      <c r="H36" s="3"/>
      <c r="I36" s="3"/>
      <c r="J36" s="3"/>
      <c r="K36" s="3"/>
    </row>
    <row r="37" spans="1:11" ht="13.5" thickTop="1">
      <c r="A37" s="26" t="s">
        <v>56</v>
      </c>
      <c r="B37" s="36"/>
      <c r="C37" s="35">
        <f>C16+C33+C35</f>
        <v>0</v>
      </c>
      <c r="D37" s="9" t="s">
        <v>30</v>
      </c>
      <c r="E37" s="3"/>
      <c r="F37" s="3"/>
      <c r="G37" s="3"/>
      <c r="H37" s="3"/>
      <c r="I37" s="3"/>
      <c r="J37" s="3"/>
      <c r="K37" s="3"/>
    </row>
    <row r="38" spans="1:11" ht="12.75">
      <c r="A38" s="3"/>
      <c r="B38" s="32"/>
      <c r="C38" s="2"/>
      <c r="D38" s="3"/>
      <c r="E38" s="3"/>
      <c r="F38" s="3"/>
      <c r="G38" s="3"/>
      <c r="H38" s="3"/>
      <c r="I38" s="3"/>
      <c r="J38" s="3"/>
      <c r="K38" s="3"/>
    </row>
    <row r="39" spans="1:11" ht="12.75">
      <c r="A39" s="26" t="s">
        <v>57</v>
      </c>
      <c r="B39" s="32"/>
      <c r="C39" s="2"/>
      <c r="D39" s="3"/>
      <c r="E39" s="3"/>
      <c r="F39" s="3"/>
      <c r="G39" s="3"/>
      <c r="H39" s="3"/>
      <c r="I39" s="3"/>
      <c r="J39" s="3"/>
      <c r="K39" s="3"/>
    </row>
    <row r="40" spans="1:11" ht="12.75">
      <c r="A40" s="46" t="s">
        <v>58</v>
      </c>
      <c r="B40" s="47"/>
      <c r="C40" s="2"/>
      <c r="D40" s="3" t="s">
        <v>92</v>
      </c>
      <c r="E40" s="3"/>
      <c r="F40" s="3"/>
      <c r="G40" s="3"/>
      <c r="H40" s="3"/>
      <c r="I40" s="3"/>
      <c r="J40" s="3"/>
      <c r="K40" s="3"/>
    </row>
    <row r="41" spans="1:11" ht="12.75">
      <c r="A41" s="3" t="s">
        <v>59</v>
      </c>
      <c r="B41" s="32"/>
      <c r="C41" s="2"/>
      <c r="D41" s="3" t="s">
        <v>93</v>
      </c>
      <c r="E41" s="3"/>
      <c r="F41" s="3"/>
      <c r="G41" s="3"/>
      <c r="H41" s="3"/>
      <c r="I41" s="3"/>
      <c r="J41" s="3"/>
      <c r="K41" s="3"/>
    </row>
    <row r="42" spans="1:11" ht="12.75">
      <c r="A42" s="3" t="s">
        <v>60</v>
      </c>
      <c r="B42" s="32"/>
      <c r="C42" s="2"/>
      <c r="D42" s="3"/>
      <c r="E42" s="3"/>
      <c r="F42" s="3"/>
      <c r="G42" s="3"/>
      <c r="H42" s="3"/>
      <c r="I42" s="3"/>
      <c r="J42" s="3"/>
      <c r="K42" s="3"/>
    </row>
    <row r="43" spans="1:11" ht="13.5" thickBot="1">
      <c r="A43" s="3" t="s">
        <v>61</v>
      </c>
      <c r="B43" s="32"/>
      <c r="C43" s="7"/>
      <c r="D43" s="3"/>
      <c r="E43" s="3"/>
      <c r="F43" s="3"/>
      <c r="G43" s="3"/>
      <c r="H43" s="3"/>
      <c r="I43" s="3"/>
      <c r="J43" s="3"/>
      <c r="K43" s="3"/>
    </row>
    <row r="44" spans="1:11" ht="13.5" thickTop="1">
      <c r="A44" s="26" t="s">
        <v>62</v>
      </c>
      <c r="B44" s="36"/>
      <c r="C44" s="35">
        <f>SUM(C40:C43)</f>
        <v>0</v>
      </c>
      <c r="D44" s="9" t="s">
        <v>30</v>
      </c>
      <c r="E44" s="3"/>
      <c r="F44" s="3"/>
      <c r="G44" s="3"/>
      <c r="H44" s="3"/>
      <c r="I44" s="3"/>
      <c r="J44" s="3"/>
      <c r="K44" s="3"/>
    </row>
    <row r="45" spans="1:11" ht="12.75">
      <c r="A45" s="3"/>
      <c r="B45" s="32"/>
      <c r="C45" s="2"/>
      <c r="D45" s="3"/>
      <c r="E45" s="3"/>
      <c r="F45" s="3"/>
      <c r="G45" s="3"/>
      <c r="H45" s="3"/>
      <c r="I45" s="3"/>
      <c r="J45" s="3"/>
      <c r="K45" s="3"/>
    </row>
    <row r="46" spans="1:11" ht="12.75">
      <c r="A46" s="3" t="s">
        <v>63</v>
      </c>
      <c r="B46" s="32"/>
      <c r="C46" s="2"/>
      <c r="D46" s="3"/>
      <c r="E46" s="3"/>
      <c r="F46" s="3"/>
      <c r="G46" s="3"/>
      <c r="H46" s="3"/>
      <c r="I46" s="3"/>
      <c r="J46" s="3"/>
      <c r="K46" s="3"/>
    </row>
    <row r="47" spans="1:11" ht="13.5" thickBot="1">
      <c r="A47" s="3" t="s">
        <v>64</v>
      </c>
      <c r="B47" s="32"/>
      <c r="C47" s="7"/>
      <c r="D47" s="3"/>
      <c r="E47" s="3"/>
      <c r="F47" s="3"/>
      <c r="G47" s="3"/>
      <c r="H47" s="3"/>
      <c r="I47" s="3"/>
      <c r="J47" s="3"/>
      <c r="K47" s="3"/>
    </row>
    <row r="48" spans="1:11" ht="13.5" thickTop="1">
      <c r="A48" s="26" t="s">
        <v>65</v>
      </c>
      <c r="B48" s="32"/>
      <c r="C48" s="35">
        <f>SUM(C46:C47)</f>
        <v>0</v>
      </c>
      <c r="D48" s="9" t="s">
        <v>30</v>
      </c>
      <c r="E48" s="3"/>
      <c r="F48" s="3"/>
      <c r="G48" s="3"/>
      <c r="H48" s="3"/>
      <c r="I48" s="3"/>
      <c r="J48" s="3"/>
      <c r="K48" s="3"/>
    </row>
    <row r="49" spans="1:11" ht="13.5" thickBot="1">
      <c r="A49" s="3"/>
      <c r="B49" s="32"/>
      <c r="C49" s="7"/>
      <c r="D49" s="3"/>
      <c r="E49" s="3"/>
      <c r="F49" s="3"/>
      <c r="G49" s="3"/>
      <c r="H49" s="3"/>
      <c r="I49" s="3"/>
      <c r="J49" s="3"/>
      <c r="K49" s="3"/>
    </row>
    <row r="50" spans="1:11" ht="13.5" thickTop="1">
      <c r="A50" s="26" t="s">
        <v>66</v>
      </c>
      <c r="B50" s="32"/>
      <c r="C50" s="35">
        <f>C44+C48</f>
        <v>0</v>
      </c>
      <c r="D50" s="9" t="s">
        <v>30</v>
      </c>
      <c r="E50" s="3"/>
      <c r="F50" s="3"/>
      <c r="G50" s="3"/>
      <c r="H50" s="3"/>
      <c r="I50" s="3"/>
      <c r="J50" s="3"/>
      <c r="K50" s="3"/>
    </row>
    <row r="51" spans="1:11" ht="12.75">
      <c r="A51" s="3"/>
      <c r="B51" s="32"/>
      <c r="C51" s="2"/>
      <c r="D51" s="3"/>
      <c r="E51" s="3"/>
      <c r="F51" s="3"/>
      <c r="G51" s="3"/>
      <c r="H51" s="3"/>
      <c r="I51" s="3"/>
      <c r="J51" s="3"/>
      <c r="K51" s="3"/>
    </row>
    <row r="52" spans="1:11" ht="12.75">
      <c r="A52" s="26" t="s">
        <v>67</v>
      </c>
      <c r="B52" s="32"/>
      <c r="C52" s="37">
        <f>C50-C37</f>
        <v>0</v>
      </c>
      <c r="D52" s="9" t="s">
        <v>30</v>
      </c>
      <c r="E52" s="3"/>
      <c r="F52" s="3"/>
      <c r="G52" s="3"/>
      <c r="H52" s="3"/>
      <c r="I52" s="3"/>
      <c r="J52" s="3"/>
      <c r="K52" s="3"/>
    </row>
    <row r="53" spans="1:11" ht="12.75">
      <c r="A53" s="3"/>
      <c r="B53" s="32"/>
      <c r="C53" s="2"/>
      <c r="D53" s="3"/>
      <c r="E53" s="3"/>
      <c r="F53" s="3"/>
      <c r="G53" s="3"/>
      <c r="H53" s="3"/>
      <c r="I53" s="3"/>
      <c r="J53" s="3"/>
      <c r="K53" s="3"/>
    </row>
  </sheetData>
  <sheetProtection/>
  <mergeCells count="1">
    <mergeCell ref="D35:K35"/>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D18" sqref="D18"/>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Charles Cosler Theatre 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Waddy Thompson</dc:creator>
  <cp:keywords/>
  <dc:description/>
  <cp:lastModifiedBy>wt</cp:lastModifiedBy>
  <dcterms:created xsi:type="dcterms:W3CDTF">2006-05-18T00:18:32Z</dcterms:created>
  <dcterms:modified xsi:type="dcterms:W3CDTF">2012-11-15T00:54:11Z</dcterms:modified>
  <cp:category/>
  <cp:version/>
  <cp:contentType/>
  <cp:contentStatus/>
</cp:coreProperties>
</file>